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\CÁMARA DE COMERCIO\PÁGINA FOCO\CURSOS CDE\JAIRO\HERRAMIENTA 1 - Jairo\"/>
    </mc:Choice>
  </mc:AlternateContent>
  <bookViews>
    <workbookView xWindow="0" yWindow="0" windowWidth="20490" windowHeight="7650" activeTab="1"/>
  </bookViews>
  <sheets>
    <sheet name="PV LIBRE" sheetId="1" r:id="rId1"/>
    <sheet name="PV SUGERID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3" l="1"/>
  <c r="L8" i="3" s="1"/>
  <c r="H9" i="3"/>
  <c r="L9" i="3" s="1"/>
  <c r="H10" i="3"/>
  <c r="L10" i="3" s="1"/>
  <c r="H11" i="3"/>
  <c r="L11" i="3" s="1"/>
  <c r="H12" i="3"/>
  <c r="L12" i="3" s="1"/>
  <c r="H13" i="3"/>
  <c r="L13" i="3" s="1"/>
  <c r="H14" i="3"/>
  <c r="L14" i="3" s="1"/>
  <c r="H15" i="3"/>
  <c r="L15" i="3" s="1"/>
  <c r="H16" i="3"/>
  <c r="L16" i="3" s="1"/>
  <c r="H17" i="3"/>
  <c r="L17" i="3" s="1"/>
  <c r="H18" i="3"/>
  <c r="L18" i="3" s="1"/>
  <c r="H19" i="3"/>
  <c r="L19" i="3" s="1"/>
  <c r="H20" i="3"/>
  <c r="L20" i="3" s="1"/>
  <c r="H21" i="3"/>
  <c r="L21" i="3" s="1"/>
  <c r="H22" i="3"/>
  <c r="L22" i="3" s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K25" i="1"/>
  <c r="L25" i="1" s="1"/>
  <c r="K26" i="1"/>
  <c r="L26" i="1" s="1"/>
  <c r="K24" i="1"/>
  <c r="L24" i="1" s="1"/>
  <c r="K8" i="1"/>
  <c r="K23" i="1"/>
  <c r="L23" i="1" s="1"/>
  <c r="K21" i="3"/>
  <c r="K18" i="3"/>
  <c r="K19" i="3"/>
  <c r="K20" i="3"/>
  <c r="K22" i="3"/>
  <c r="K8" i="3"/>
  <c r="K9" i="3"/>
  <c r="K10" i="3"/>
  <c r="K11" i="3"/>
  <c r="K12" i="3"/>
  <c r="K13" i="3"/>
  <c r="K14" i="3"/>
  <c r="K15" i="3"/>
  <c r="K16" i="3"/>
  <c r="K17" i="3"/>
  <c r="K22" i="1"/>
  <c r="L22" i="1" s="1"/>
  <c r="L8" i="1" l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</calcChain>
</file>

<file path=xl/sharedStrings.xml><?xml version="1.0" encoding="utf-8"?>
<sst xmlns="http://schemas.openxmlformats.org/spreadsheetml/2006/main" count="26" uniqueCount="18">
  <si>
    <t>FECHA</t>
  </si>
  <si>
    <t>PRODUCTO</t>
  </si>
  <si>
    <t>PROVEEDOR</t>
  </si>
  <si>
    <t>PRECIO COMPRA</t>
  </si>
  <si>
    <t>PRECIO DE VENTA AL PÚBLICO</t>
  </si>
  <si>
    <t>FLETE/DOMICILIO</t>
  </si>
  <si>
    <t>CANTIDAD COMPRADA</t>
  </si>
  <si>
    <t>Bolsa/empaque</t>
  </si>
  <si>
    <t>UTILIDAD OBTENIDA</t>
  </si>
  <si>
    <t>PRECIO DE VENTA SUGERIDO</t>
  </si>
  <si>
    <t>MARGEN OBTENIDO</t>
  </si>
  <si>
    <t>MARGEN DESEADO %</t>
  </si>
  <si>
    <t xml:space="preserve">CÁLCULO DE PRECIO DE VENTA </t>
  </si>
  <si>
    <t>BOLSA/EMPAQUE</t>
  </si>
  <si>
    <t>VALOR FLETE POR UNIDAD</t>
  </si>
  <si>
    <t>Huevos</t>
  </si>
  <si>
    <t>Huevos kikes</t>
  </si>
  <si>
    <t xml:space="preserve">                    CÁLCULO MARGEN REAL PARA PRODUCTOS CON PRECIO DE VENTA SUGERIDO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</si>
</sst>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6"/>
      <color theme="0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rgb="FF8745EC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8F3FF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Border="1" applyAlignment="1">
      <alignment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3" fillId="0" borderId="0" xfId="0" applyFont="1" applyBorder="1" applyAlignment="1" applyProtection="1"/>
    <xf numFmtId="0" fontId="0" fillId="0" borderId="0" xfId="0" applyAlignment="1">
      <alignment horizontal="center"/>
    </xf>
    <xf numFmtId="164" fontId="0" fillId="0" borderId="0" xfId="1" applyFont="1"/>
    <xf numFmtId="165" fontId="0" fillId="0" borderId="0" xfId="1" applyNumberFormat="1" applyFont="1" applyAlignment="1">
      <alignment horizontal="center"/>
    </xf>
    <xf numFmtId="16" fontId="0" fillId="0" borderId="0" xfId="0" applyNumberFormat="1"/>
    <xf numFmtId="9" fontId="0" fillId="0" borderId="0" xfId="2" applyFont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3" borderId="0" xfId="0" applyFill="1"/>
    <xf numFmtId="165" fontId="0" fillId="3" borderId="0" xfId="1" applyNumberFormat="1" applyFont="1" applyFill="1" applyAlignment="1" applyProtection="1">
      <alignment horizontal="center"/>
    </xf>
    <xf numFmtId="164" fontId="0" fillId="3" borderId="0" xfId="1" applyFont="1" applyFill="1" applyAlignment="1">
      <alignment horizontal="center"/>
    </xf>
    <xf numFmtId="165" fontId="0" fillId="3" borderId="0" xfId="1" applyNumberFormat="1" applyFont="1" applyFill="1" applyAlignment="1">
      <alignment horizontal="center"/>
    </xf>
    <xf numFmtId="0" fontId="0" fillId="3" borderId="0" xfId="0" applyNumberFormat="1" applyFill="1" applyAlignment="1">
      <alignment horizontal="center"/>
    </xf>
    <xf numFmtId="9" fontId="0" fillId="3" borderId="0" xfId="2" applyFont="1" applyFill="1" applyAlignment="1">
      <alignment horizontal="center"/>
    </xf>
    <xf numFmtId="9" fontId="0" fillId="3" borderId="0" xfId="2" applyNumberFormat="1" applyFont="1" applyFill="1" applyAlignment="1">
      <alignment horizontal="center"/>
    </xf>
    <xf numFmtId="164" fontId="0" fillId="3" borderId="0" xfId="1" applyNumberFormat="1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left" vertical="center"/>
    </xf>
  </cellXfs>
  <cellStyles count="3">
    <cellStyle name="Moneda" xfId="1" builtinId="4"/>
    <cellStyle name="Normal" xfId="0" builtinId="0"/>
    <cellStyle name="Porcentaje" xfId="2" builtinId="5"/>
  </cellStyles>
  <dxfs count="11">
    <dxf>
      <numFmt numFmtId="164" formatCode="_-&quot;$&quot;\ * #,##0.00_-;\-&quot;$&quot;\ * #,##0.00_-;_-&quot;$&quot;\ * &quot;-&quot;??_-;_-@_-"/>
      <fill>
        <patternFill>
          <fgColor indexed="64"/>
          <bgColor theme="8" tint="0.7999816888943144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3" formatCode="0%"/>
      <fill>
        <patternFill>
          <fgColor indexed="64"/>
          <bgColor theme="8" tint="0.79998168889431442"/>
        </patternFill>
      </fill>
      <alignment horizontal="center" textRotation="0" indent="0" justifyLastLine="0" shrinkToFit="0" readingOrder="0"/>
    </dxf>
    <dxf>
      <numFmt numFmtId="165" formatCode="_-&quot;$&quot;\ * #,##0_-;\-&quot;$&quot;\ * #,##0_-;_-&quot;$&quot;\ 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0" formatCode="General"/>
      <fill>
        <patternFill>
          <fgColor indexed="64"/>
          <bgColor theme="8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8745EC"/>
        <name val="Calibri"/>
        <scheme val="minor"/>
      </font>
      <fill>
        <patternFill patternType="solid">
          <fgColor indexed="64"/>
          <bgColor rgb="FFF8F3FF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>
          <fgColor indexed="64"/>
          <bgColor theme="8" tint="0.79998168889431442"/>
        </patternFill>
      </fill>
      <alignment horizontal="center" textRotation="0" wrapText="0" indent="0" justifyLastLine="0" shrinkToFit="0" readingOrder="0"/>
    </dxf>
    <dxf>
      <numFmt numFmtId="165" formatCode="_-&quot;$&quot;\ * #,##0_-;\-&quot;$&quot;\ * #,##0_-;_-&quot;$&quot;\ * &quot;-&quot;??_-;_-@_-"/>
      <fill>
        <patternFill>
          <fgColor indexed="64"/>
          <bgColor theme="8" tint="0.79998168889431442"/>
        </patternFill>
      </fill>
      <alignment horizontal="center" textRotation="0" wrapText="0" indent="0" justifyLastLine="0" shrinkToFit="0" readingOrder="0"/>
    </dxf>
    <dxf>
      <alignment horizontal="center" textRotation="0" indent="0" justifyLastLine="0" shrinkToFit="0" readingOrder="0"/>
    </dxf>
    <dxf>
      <numFmt numFmtId="0" formatCode="General"/>
      <fill>
        <patternFill>
          <fgColor indexed="64"/>
          <bgColor theme="8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8745EC"/>
        <name val="Calibri"/>
        <scheme val="minor"/>
      </font>
      <fill>
        <patternFill patternType="solid">
          <fgColor indexed="64"/>
          <bgColor rgb="FFF8F3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226219</xdr:colOff>
      <xdr:row>1</xdr:row>
      <xdr:rowOff>23812</xdr:rowOff>
    </xdr:from>
    <xdr:to>
      <xdr:col>10</xdr:col>
      <xdr:colOff>754063</xdr:colOff>
      <xdr:row>3</xdr:row>
      <xdr:rowOff>341528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4907" y="226218"/>
          <a:ext cx="2932906" cy="10320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190498</xdr:colOff>
      <xdr:row>1</xdr:row>
      <xdr:rowOff>158752</xdr:rowOff>
    </xdr:from>
    <xdr:to>
      <xdr:col>11</xdr:col>
      <xdr:colOff>687385</xdr:colOff>
      <xdr:row>3</xdr:row>
      <xdr:rowOff>337561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48" y="361158"/>
          <a:ext cx="2878137" cy="108368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B7:L26" totalsRowShown="0" headerRowDxfId="10">
  <autoFilter ref="B7:L26"/>
  <tableColumns count="11">
    <tableColumn id="1" name="FECHA"/>
    <tableColumn id="2" name="PRODUCTO"/>
    <tableColumn id="3" name="PROVEEDOR"/>
    <tableColumn id="5" name="PRECIO COMPRA"/>
    <tableColumn id="6" name="CANTIDAD COMPRADA"/>
    <tableColumn id="7" name="FLETE/DOMICILIO"/>
    <tableColumn id="12" name="VALOR FLETE POR UNIDAD" dataDxfId="9">
      <calculatedColumnFormula>IF(Tabla1[[#This Row],[CANTIDAD COMPRADA]]=0,0,Tabla1[[#This Row],[FLETE/DOMICILIO]]/Tabla1[[#This Row],[CANTIDAD COMPRADA]])</calculatedColumnFormula>
    </tableColumn>
    <tableColumn id="8" name="BOLSA/EMPAQUE" dataCellStyle="Moneda"/>
    <tableColumn id="9" name="MARGEN DESEADO %" dataDxfId="8" dataCellStyle="Porcentaje"/>
    <tableColumn id="10" name="PRECIO DE VENTA AL PÚBLICO" dataDxfId="7" dataCellStyle="Moneda">
      <calculatedColumnFormula>(Tabla1[[#This Row],[PRECIO COMPRA]]+Tabla1[[#This Row],[FLETE/DOMICILIO]]+Tabla1[[#This Row],[BOLSA/EMPAQUE]])/(1-Tabla1[[#This Row],[MARGEN DESEADO %]])</calculatedColumnFormula>
    </tableColumn>
    <tableColumn id="11" name="UTILIDAD OBTENIDA" dataDxfId="6">
      <calculatedColumnFormula>Tabla1[[#This Row],[PRECIO DE VENTA AL PÚBLICO]]-Tabla1[[#This Row],[BOLSA/EMPAQUE]]-Tabla1[[#This Row],[FLETE/DOMICILIO]]-Tabla1[[#This Row],[PRECIO COMPRA]]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a13" displayName="Tabla13" ref="B7:L22" totalsRowShown="0" headerRowDxfId="5">
  <autoFilter ref="B7:L22"/>
  <tableColumns count="11">
    <tableColumn id="1" name="FECHA"/>
    <tableColumn id="2" name="PRODUCTO"/>
    <tableColumn id="3" name="PROVEEDOR"/>
    <tableColumn id="5" name="PRECIO COMPRA"/>
    <tableColumn id="6" name="CANTIDAD COMPRADA"/>
    <tableColumn id="7" name="FLETE/DOMICILIO"/>
    <tableColumn id="12" name="VALOR FLETE POR UNIDAD" dataDxfId="4">
      <calculatedColumnFormula>IF(Tabla13[[#This Row],[CANTIDAD COMPRADA]]=0,0,Tabla13[[#This Row],[FLETE/DOMICILIO]]/Tabla13[[#This Row],[CANTIDAD COMPRADA]])</calculatedColumnFormula>
    </tableColumn>
    <tableColumn id="8" name="Bolsa/empaque" dataDxfId="3" dataCellStyle="Moneda"/>
    <tableColumn id="10" name="PRECIO DE VENTA SUGERIDO" dataDxfId="2" dataCellStyle="Moneda"/>
    <tableColumn id="9" name="MARGEN OBTENIDO" dataDxfId="1" dataCellStyle="Porcentaje">
      <calculatedColumnFormula>IF(Tabla13[[#This Row],[PRECIO DE VENTA SUGERIDO]]=0,0,1-(Tabla13[[#This Row],[PRECIO COMPRA]]/Tabla13[[#This Row],[PRECIO DE VENTA SUGERIDO]]))</calculatedColumnFormula>
    </tableColumn>
    <tableColumn id="11" name="UTILIDAD OBTENIDA" dataDxfId="0" dataCellStyle="Moneda">
      <calculatedColumnFormula>Tabla13[[#This Row],[PRECIO DE VENTA SUGERIDO]]-Tabla13[[#This Row],[Bolsa/empaque]]-Tabla13[[#This Row],[VALOR FLETE POR UNIDAD]]-Tabla13[[#This Row],[PRECIO COMPRA]]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="80" zoomScaleNormal="80" workbookViewId="0">
      <selection activeCell="A2" sqref="A2:XFD4"/>
    </sheetView>
  </sheetViews>
  <sheetFormatPr baseColWidth="10" defaultRowHeight="15" x14ac:dyDescent="0.25"/>
  <cols>
    <col min="1" max="1" width="3.5703125" customWidth="1"/>
    <col min="3" max="3" width="22.28515625" customWidth="1"/>
    <col min="4" max="4" width="15.85546875" customWidth="1"/>
    <col min="5" max="5" width="19.5703125" customWidth="1"/>
    <col min="6" max="6" width="14.5703125" customWidth="1"/>
    <col min="7" max="8" width="20.42578125" customWidth="1"/>
    <col min="9" max="9" width="18.85546875" customWidth="1"/>
    <col min="10" max="10" width="17.140625" style="5" customWidth="1"/>
    <col min="11" max="11" width="19.140625" customWidth="1"/>
    <col min="12" max="12" width="18.85546875" customWidth="1"/>
  </cols>
  <sheetData>
    <row r="1" spans="1:12" ht="15.75" thickBot="1" x14ac:dyDescent="0.3"/>
    <row r="2" spans="1:12" ht="27.75" customHeight="1" thickTop="1" x14ac:dyDescent="0.25">
      <c r="C2" s="19" t="s">
        <v>12</v>
      </c>
      <c r="D2" s="20"/>
      <c r="E2" s="20"/>
      <c r="F2" s="20"/>
      <c r="G2" s="20"/>
      <c r="H2" s="20"/>
      <c r="I2" s="20"/>
      <c r="J2" s="20"/>
      <c r="K2" s="21"/>
    </row>
    <row r="3" spans="1:12" ht="27.75" customHeight="1" x14ac:dyDescent="0.25">
      <c r="C3" s="22"/>
      <c r="D3" s="23"/>
      <c r="E3" s="23"/>
      <c r="F3" s="23"/>
      <c r="G3" s="23"/>
      <c r="H3" s="23"/>
      <c r="I3" s="23"/>
      <c r="J3" s="23"/>
      <c r="K3" s="24"/>
    </row>
    <row r="4" spans="1:12" ht="27.75" customHeight="1" thickBot="1" x14ac:dyDescent="0.3">
      <c r="A4" s="1"/>
      <c r="C4" s="25"/>
      <c r="D4" s="26"/>
      <c r="E4" s="26"/>
      <c r="F4" s="26"/>
      <c r="G4" s="26"/>
      <c r="H4" s="26"/>
      <c r="I4" s="26"/>
      <c r="J4" s="26"/>
      <c r="K4" s="27"/>
    </row>
    <row r="5" spans="1:12" ht="21.6" customHeight="1" thickTop="1" x14ac:dyDescent="0.3">
      <c r="A5" s="1"/>
      <c r="C5" s="4"/>
      <c r="D5" s="4"/>
    </row>
    <row r="6" spans="1:12" ht="18.75" x14ac:dyDescent="0.3">
      <c r="A6" s="4"/>
      <c r="B6" s="4"/>
      <c r="C6" s="4"/>
      <c r="D6" s="4"/>
    </row>
    <row r="7" spans="1:12" ht="41.45" customHeight="1" x14ac:dyDescent="0.25">
      <c r="B7" s="2" t="s">
        <v>0</v>
      </c>
      <c r="C7" s="2" t="s">
        <v>1</v>
      </c>
      <c r="D7" s="2" t="s">
        <v>2</v>
      </c>
      <c r="E7" s="2" t="s">
        <v>3</v>
      </c>
      <c r="F7" s="3" t="s">
        <v>6</v>
      </c>
      <c r="G7" s="2" t="s">
        <v>5</v>
      </c>
      <c r="H7" s="10" t="s">
        <v>14</v>
      </c>
      <c r="I7" s="3" t="s">
        <v>13</v>
      </c>
      <c r="J7" s="3" t="s">
        <v>11</v>
      </c>
      <c r="K7" s="10" t="s">
        <v>4</v>
      </c>
      <c r="L7" s="10" t="s">
        <v>8</v>
      </c>
    </row>
    <row r="8" spans="1:12" x14ac:dyDescent="0.25">
      <c r="B8" s="8">
        <v>44322</v>
      </c>
      <c r="C8" t="s">
        <v>15</v>
      </c>
      <c r="D8" t="s">
        <v>16</v>
      </c>
      <c r="E8">
        <v>10000</v>
      </c>
      <c r="F8">
        <v>10</v>
      </c>
      <c r="G8">
        <v>5000</v>
      </c>
      <c r="H8" s="11">
        <f>IF(Tabla1[[#This Row],[CANTIDAD COMPRADA]]=0,0,Tabla1[[#This Row],[FLETE/DOMICILIO]]/Tabla1[[#This Row],[CANTIDAD COMPRADA]])</f>
        <v>500</v>
      </c>
      <c r="I8" s="6">
        <v>50</v>
      </c>
      <c r="J8" s="9"/>
      <c r="K8" s="12">
        <f>(Tabla1[[#This Row],[PRECIO COMPRA]]+Tabla1[[#This Row],[FLETE/DOMICILIO]]+Tabla1[[#This Row],[BOLSA/EMPAQUE]])/(1-Tabla1[[#This Row],[MARGEN DESEADO %]])</f>
        <v>15050</v>
      </c>
      <c r="L8" s="13">
        <f>Tabla1[[#This Row],[PRECIO DE VENTA AL PÚBLICO]]-Tabla1[[#This Row],[BOLSA/EMPAQUE]]-Tabla1[[#This Row],[FLETE/DOMICILIO]]-Tabla1[[#This Row],[PRECIO COMPRA]]</f>
        <v>0</v>
      </c>
    </row>
    <row r="9" spans="1:12" x14ac:dyDescent="0.25">
      <c r="B9" s="8"/>
      <c r="H9" s="11">
        <f>IF(Tabla1[[#This Row],[CANTIDAD COMPRADA]]=0,0,Tabla1[[#This Row],[FLETE/DOMICILIO]]/Tabla1[[#This Row],[CANTIDAD COMPRADA]])</f>
        <v>0</v>
      </c>
      <c r="I9" s="6"/>
      <c r="J9" s="9"/>
      <c r="K9" s="14">
        <f>(Tabla1[[#This Row],[PRECIO COMPRA]]+Tabla1[[#This Row],[FLETE/DOMICILIO]]+Tabla1[[#This Row],[BOLSA/EMPAQUE]])/(1-Tabla1[[#This Row],[MARGEN DESEADO %]])</f>
        <v>0</v>
      </c>
      <c r="L9" s="13">
        <f>Tabla1[[#This Row],[PRECIO DE VENTA AL PÚBLICO]]-Tabla1[[#This Row],[BOLSA/EMPAQUE]]-Tabla1[[#This Row],[FLETE/DOMICILIO]]-Tabla1[[#This Row],[PRECIO COMPRA]]</f>
        <v>0</v>
      </c>
    </row>
    <row r="10" spans="1:12" x14ac:dyDescent="0.25">
      <c r="H10" s="11">
        <f>IF(Tabla1[[#This Row],[CANTIDAD COMPRADA]]=0,0,Tabla1[[#This Row],[FLETE/DOMICILIO]]/Tabla1[[#This Row],[CANTIDAD COMPRADA]])</f>
        <v>0</v>
      </c>
      <c r="I10" s="6"/>
      <c r="J10" s="9"/>
      <c r="K10" s="14">
        <f>(Tabla1[[#This Row],[PRECIO COMPRA]]+Tabla1[[#This Row],[FLETE/DOMICILIO]]+Tabla1[[#This Row],[BOLSA/EMPAQUE]])/(1-Tabla1[[#This Row],[MARGEN DESEADO %]])</f>
        <v>0</v>
      </c>
      <c r="L10" s="13">
        <f>Tabla1[[#This Row],[PRECIO DE VENTA AL PÚBLICO]]-Tabla1[[#This Row],[BOLSA/EMPAQUE]]-Tabla1[[#This Row],[FLETE/DOMICILIO]]-Tabla1[[#This Row],[PRECIO COMPRA]]</f>
        <v>0</v>
      </c>
    </row>
    <row r="11" spans="1:12" x14ac:dyDescent="0.25">
      <c r="H11" s="11">
        <f>IF(Tabla1[[#This Row],[CANTIDAD COMPRADA]]=0,0,Tabla1[[#This Row],[FLETE/DOMICILIO]]/Tabla1[[#This Row],[CANTIDAD COMPRADA]])</f>
        <v>0</v>
      </c>
      <c r="I11" s="6"/>
      <c r="J11" s="9"/>
      <c r="K11" s="14">
        <f>(Tabla1[[#This Row],[PRECIO COMPRA]]+Tabla1[[#This Row],[FLETE/DOMICILIO]]+Tabla1[[#This Row],[BOLSA/EMPAQUE]])/(1-Tabla1[[#This Row],[MARGEN DESEADO %]])</f>
        <v>0</v>
      </c>
      <c r="L11" s="13">
        <f>Tabla1[[#This Row],[PRECIO DE VENTA AL PÚBLICO]]-Tabla1[[#This Row],[BOLSA/EMPAQUE]]-Tabla1[[#This Row],[FLETE/DOMICILIO]]-Tabla1[[#This Row],[PRECIO COMPRA]]</f>
        <v>0</v>
      </c>
    </row>
    <row r="12" spans="1:12" x14ac:dyDescent="0.25">
      <c r="H12" s="11">
        <f>IF(Tabla1[[#This Row],[CANTIDAD COMPRADA]]=0,0,Tabla1[[#This Row],[FLETE/DOMICILIO]]/Tabla1[[#This Row],[CANTIDAD COMPRADA]])</f>
        <v>0</v>
      </c>
      <c r="I12" s="6"/>
      <c r="J12" s="9"/>
      <c r="K12" s="14">
        <f>(Tabla1[[#This Row],[PRECIO COMPRA]]+Tabla1[[#This Row],[FLETE/DOMICILIO]]+Tabla1[[#This Row],[BOLSA/EMPAQUE]])/(1-Tabla1[[#This Row],[MARGEN DESEADO %]])</f>
        <v>0</v>
      </c>
      <c r="L12" s="13">
        <f>Tabla1[[#This Row],[PRECIO DE VENTA AL PÚBLICO]]-Tabla1[[#This Row],[BOLSA/EMPAQUE]]-Tabla1[[#This Row],[FLETE/DOMICILIO]]-Tabla1[[#This Row],[PRECIO COMPRA]]</f>
        <v>0</v>
      </c>
    </row>
    <row r="13" spans="1:12" x14ac:dyDescent="0.25">
      <c r="H13" s="11">
        <f>IF(Tabla1[[#This Row],[CANTIDAD COMPRADA]]=0,0,Tabla1[[#This Row],[FLETE/DOMICILIO]]/Tabla1[[#This Row],[CANTIDAD COMPRADA]])</f>
        <v>0</v>
      </c>
      <c r="I13" s="6"/>
      <c r="J13" s="9"/>
      <c r="K13" s="14">
        <f>(Tabla1[[#This Row],[PRECIO COMPRA]]+Tabla1[[#This Row],[FLETE/DOMICILIO]]+Tabla1[[#This Row],[BOLSA/EMPAQUE]])/(1-Tabla1[[#This Row],[MARGEN DESEADO %]])</f>
        <v>0</v>
      </c>
      <c r="L13" s="13">
        <f>Tabla1[[#This Row],[PRECIO DE VENTA AL PÚBLICO]]-Tabla1[[#This Row],[BOLSA/EMPAQUE]]-Tabla1[[#This Row],[FLETE/DOMICILIO]]-Tabla1[[#This Row],[PRECIO COMPRA]]</f>
        <v>0</v>
      </c>
    </row>
    <row r="14" spans="1:12" x14ac:dyDescent="0.25">
      <c r="H14" s="11">
        <f>IF(Tabla1[[#This Row],[CANTIDAD COMPRADA]]=0,0,Tabla1[[#This Row],[FLETE/DOMICILIO]]/Tabla1[[#This Row],[CANTIDAD COMPRADA]])</f>
        <v>0</v>
      </c>
      <c r="I14" s="6"/>
      <c r="J14" s="9"/>
      <c r="K14" s="14">
        <f>(Tabla1[[#This Row],[PRECIO COMPRA]]+Tabla1[[#This Row],[FLETE/DOMICILIO]]+Tabla1[[#This Row],[BOLSA/EMPAQUE]])/(1-Tabla1[[#This Row],[MARGEN DESEADO %]])</f>
        <v>0</v>
      </c>
      <c r="L14" s="13">
        <f>Tabla1[[#This Row],[PRECIO DE VENTA AL PÚBLICO]]-Tabla1[[#This Row],[BOLSA/EMPAQUE]]-Tabla1[[#This Row],[FLETE/DOMICILIO]]-Tabla1[[#This Row],[PRECIO COMPRA]]</f>
        <v>0</v>
      </c>
    </row>
    <row r="15" spans="1:12" x14ac:dyDescent="0.25">
      <c r="H15" s="11">
        <f>IF(Tabla1[[#This Row],[CANTIDAD COMPRADA]]=0,0,Tabla1[[#This Row],[FLETE/DOMICILIO]]/Tabla1[[#This Row],[CANTIDAD COMPRADA]])</f>
        <v>0</v>
      </c>
      <c r="I15" s="6"/>
      <c r="J15" s="9"/>
      <c r="K15" s="14">
        <f>(Tabla1[[#This Row],[PRECIO COMPRA]]+Tabla1[[#This Row],[FLETE/DOMICILIO]]+Tabla1[[#This Row],[BOLSA/EMPAQUE]])/(1-Tabla1[[#This Row],[MARGEN DESEADO %]])</f>
        <v>0</v>
      </c>
      <c r="L15" s="13">
        <f>Tabla1[[#This Row],[PRECIO DE VENTA AL PÚBLICO]]-Tabla1[[#This Row],[BOLSA/EMPAQUE]]-Tabla1[[#This Row],[FLETE/DOMICILIO]]-Tabla1[[#This Row],[PRECIO COMPRA]]</f>
        <v>0</v>
      </c>
    </row>
    <row r="16" spans="1:12" x14ac:dyDescent="0.25">
      <c r="H16" s="11">
        <f>IF(Tabla1[[#This Row],[CANTIDAD COMPRADA]]=0,0,Tabla1[[#This Row],[FLETE/DOMICILIO]]/Tabla1[[#This Row],[CANTIDAD COMPRADA]])</f>
        <v>0</v>
      </c>
      <c r="I16" s="6"/>
      <c r="J16" s="9"/>
      <c r="K16" s="14">
        <f>(Tabla1[[#This Row],[PRECIO COMPRA]]+Tabla1[[#This Row],[FLETE/DOMICILIO]]+Tabla1[[#This Row],[BOLSA/EMPAQUE]])/(1-Tabla1[[#This Row],[MARGEN DESEADO %]])</f>
        <v>0</v>
      </c>
      <c r="L16" s="13">
        <f>Tabla1[[#This Row],[PRECIO DE VENTA AL PÚBLICO]]-Tabla1[[#This Row],[BOLSA/EMPAQUE]]-Tabla1[[#This Row],[FLETE/DOMICILIO]]-Tabla1[[#This Row],[PRECIO COMPRA]]</f>
        <v>0</v>
      </c>
    </row>
    <row r="17" spans="8:12" x14ac:dyDescent="0.25">
      <c r="H17" s="11">
        <f>IF(Tabla1[[#This Row],[CANTIDAD COMPRADA]]=0,0,Tabla1[[#This Row],[FLETE/DOMICILIO]]/Tabla1[[#This Row],[CANTIDAD COMPRADA]])</f>
        <v>0</v>
      </c>
      <c r="I17" s="6"/>
      <c r="J17" s="9"/>
      <c r="K17" s="14">
        <f>(Tabla1[[#This Row],[PRECIO COMPRA]]+Tabla1[[#This Row],[FLETE/DOMICILIO]]+Tabla1[[#This Row],[BOLSA/EMPAQUE]])/(1-Tabla1[[#This Row],[MARGEN DESEADO %]])</f>
        <v>0</v>
      </c>
      <c r="L17" s="13">
        <f>Tabla1[[#This Row],[PRECIO DE VENTA AL PÚBLICO]]-Tabla1[[#This Row],[BOLSA/EMPAQUE]]-Tabla1[[#This Row],[FLETE/DOMICILIO]]-Tabla1[[#This Row],[PRECIO COMPRA]]</f>
        <v>0</v>
      </c>
    </row>
    <row r="18" spans="8:12" x14ac:dyDescent="0.25">
      <c r="H18" s="11">
        <f>IF(Tabla1[[#This Row],[CANTIDAD COMPRADA]]=0,0,Tabla1[[#This Row],[FLETE/DOMICILIO]]/Tabla1[[#This Row],[CANTIDAD COMPRADA]])</f>
        <v>0</v>
      </c>
      <c r="I18" s="6"/>
      <c r="J18" s="9"/>
      <c r="K18" s="14">
        <f>(Tabla1[[#This Row],[PRECIO COMPRA]]+Tabla1[[#This Row],[FLETE/DOMICILIO]]+Tabla1[[#This Row],[BOLSA/EMPAQUE]])/(1-Tabla1[[#This Row],[MARGEN DESEADO %]])</f>
        <v>0</v>
      </c>
      <c r="L18" s="13">
        <f>Tabla1[[#This Row],[PRECIO DE VENTA AL PÚBLICO]]-Tabla1[[#This Row],[BOLSA/EMPAQUE]]-Tabla1[[#This Row],[FLETE/DOMICILIO]]-Tabla1[[#This Row],[PRECIO COMPRA]]</f>
        <v>0</v>
      </c>
    </row>
    <row r="19" spans="8:12" x14ac:dyDescent="0.25">
      <c r="H19" s="11">
        <f>IF(Tabla1[[#This Row],[CANTIDAD COMPRADA]]=0,0,Tabla1[[#This Row],[FLETE/DOMICILIO]]/Tabla1[[#This Row],[CANTIDAD COMPRADA]])</f>
        <v>0</v>
      </c>
      <c r="I19" s="6"/>
      <c r="J19" s="9"/>
      <c r="K19" s="14">
        <f>(Tabla1[[#This Row],[PRECIO COMPRA]]+Tabla1[[#This Row],[FLETE/DOMICILIO]]+Tabla1[[#This Row],[BOLSA/EMPAQUE]])/(1-Tabla1[[#This Row],[MARGEN DESEADO %]])</f>
        <v>0</v>
      </c>
      <c r="L19" s="13">
        <f>Tabla1[[#This Row],[PRECIO DE VENTA AL PÚBLICO]]-Tabla1[[#This Row],[BOLSA/EMPAQUE]]-Tabla1[[#This Row],[FLETE/DOMICILIO]]-Tabla1[[#This Row],[PRECIO COMPRA]]</f>
        <v>0</v>
      </c>
    </row>
    <row r="20" spans="8:12" x14ac:dyDescent="0.25">
      <c r="H20" s="11">
        <f>IF(Tabla1[[#This Row],[CANTIDAD COMPRADA]]=0,0,Tabla1[[#This Row],[FLETE/DOMICILIO]]/Tabla1[[#This Row],[CANTIDAD COMPRADA]])</f>
        <v>0</v>
      </c>
      <c r="I20" s="6"/>
      <c r="J20" s="9"/>
      <c r="K20" s="14">
        <f>(Tabla1[[#This Row],[PRECIO COMPRA]]+Tabla1[[#This Row],[FLETE/DOMICILIO]]+Tabla1[[#This Row],[BOLSA/EMPAQUE]])/(1-Tabla1[[#This Row],[MARGEN DESEADO %]])</f>
        <v>0</v>
      </c>
      <c r="L20" s="13">
        <f>Tabla1[[#This Row],[PRECIO DE VENTA AL PÚBLICO]]-Tabla1[[#This Row],[BOLSA/EMPAQUE]]-Tabla1[[#This Row],[FLETE/DOMICILIO]]-Tabla1[[#This Row],[PRECIO COMPRA]]</f>
        <v>0</v>
      </c>
    </row>
    <row r="21" spans="8:12" x14ac:dyDescent="0.25">
      <c r="H21" s="11">
        <f>IF(Tabla1[[#This Row],[CANTIDAD COMPRADA]]=0,0,Tabla1[[#This Row],[FLETE/DOMICILIO]]/Tabla1[[#This Row],[CANTIDAD COMPRADA]])</f>
        <v>0</v>
      </c>
      <c r="I21" s="6"/>
      <c r="J21" s="9"/>
      <c r="K21" s="14">
        <f>(Tabla1[[#This Row],[PRECIO COMPRA]]+Tabla1[[#This Row],[FLETE/DOMICILIO]]+Tabla1[[#This Row],[BOLSA/EMPAQUE]])/(1-Tabla1[[#This Row],[MARGEN DESEADO %]])</f>
        <v>0</v>
      </c>
      <c r="L21" s="13">
        <f>Tabla1[[#This Row],[PRECIO DE VENTA AL PÚBLICO]]-Tabla1[[#This Row],[BOLSA/EMPAQUE]]-Tabla1[[#This Row],[FLETE/DOMICILIO]]-Tabla1[[#This Row],[PRECIO COMPRA]]</f>
        <v>0</v>
      </c>
    </row>
    <row r="22" spans="8:12" x14ac:dyDescent="0.25">
      <c r="H22" s="11">
        <f>IF(Tabla1[[#This Row],[CANTIDAD COMPRADA]]=0,0,Tabla1[[#This Row],[FLETE/DOMICILIO]]/Tabla1[[#This Row],[CANTIDAD COMPRADA]])</f>
        <v>0</v>
      </c>
      <c r="I22" s="6"/>
      <c r="J22" s="9"/>
      <c r="K22" s="14">
        <f>(Tabla1[[#This Row],[PRECIO COMPRA]]+Tabla1[[#This Row],[FLETE/DOMICILIO]]+Tabla1[[#This Row],[BOLSA/EMPAQUE]])/(1-Tabla1[[#This Row],[MARGEN DESEADO %]])</f>
        <v>0</v>
      </c>
      <c r="L22" s="13">
        <f>Tabla1[[#This Row],[PRECIO DE VENTA AL PÚBLICO]]-Tabla1[[#This Row],[BOLSA/EMPAQUE]]-Tabla1[[#This Row],[FLETE/DOMICILIO]]-Tabla1[[#This Row],[PRECIO COMPRA]]</f>
        <v>0</v>
      </c>
    </row>
    <row r="23" spans="8:12" x14ac:dyDescent="0.25">
      <c r="H23" s="11">
        <f>IF(Tabla1[[#This Row],[CANTIDAD COMPRADA]]=0,0,Tabla1[[#This Row],[FLETE/DOMICILIO]]/Tabla1[[#This Row],[CANTIDAD COMPRADA]])</f>
        <v>0</v>
      </c>
      <c r="I23" s="6"/>
      <c r="J23" s="9"/>
      <c r="K23" s="14">
        <f>(Tabla1[[#This Row],[PRECIO COMPRA]]+Tabla1[[#This Row],[FLETE/DOMICILIO]]+Tabla1[[#This Row],[BOLSA/EMPAQUE]])/(1-Tabla1[[#This Row],[MARGEN DESEADO %]])</f>
        <v>0</v>
      </c>
      <c r="L23" s="15">
        <f>Tabla1[[#This Row],[PRECIO DE VENTA AL PÚBLICO]]-Tabla1[[#This Row],[BOLSA/EMPAQUE]]-Tabla1[[#This Row],[FLETE/DOMICILIO]]-Tabla1[[#This Row],[PRECIO COMPRA]]</f>
        <v>0</v>
      </c>
    </row>
    <row r="24" spans="8:12" x14ac:dyDescent="0.25">
      <c r="H24" s="11">
        <f>IF(Tabla1[[#This Row],[CANTIDAD COMPRADA]]=0,0,Tabla1[[#This Row],[FLETE/DOMICILIO]]/Tabla1[[#This Row],[CANTIDAD COMPRADA]])</f>
        <v>0</v>
      </c>
      <c r="I24" s="6"/>
      <c r="J24" s="9"/>
      <c r="K24" s="14">
        <f>(Tabla1[[#This Row],[PRECIO COMPRA]]+Tabla1[[#This Row],[FLETE/DOMICILIO]]+Tabla1[[#This Row],[BOLSA/EMPAQUE]])/(1-Tabla1[[#This Row],[MARGEN DESEADO %]])</f>
        <v>0</v>
      </c>
      <c r="L24" s="13">
        <f>Tabla1[[#This Row],[PRECIO DE VENTA AL PÚBLICO]]-Tabla1[[#This Row],[BOLSA/EMPAQUE]]-Tabla1[[#This Row],[FLETE/DOMICILIO]]-Tabla1[[#This Row],[PRECIO COMPRA]]</f>
        <v>0</v>
      </c>
    </row>
    <row r="25" spans="8:12" x14ac:dyDescent="0.25">
      <c r="H25" s="11">
        <f>IF(Tabla1[[#This Row],[CANTIDAD COMPRADA]]=0,0,Tabla1[[#This Row],[FLETE/DOMICILIO]]/Tabla1[[#This Row],[CANTIDAD COMPRADA]])</f>
        <v>0</v>
      </c>
      <c r="I25" s="6"/>
      <c r="J25" s="9"/>
      <c r="K25" s="14">
        <f>(Tabla1[[#This Row],[PRECIO COMPRA]]+Tabla1[[#This Row],[FLETE/DOMICILIO]]+Tabla1[[#This Row],[BOLSA/EMPAQUE]])/(1-Tabla1[[#This Row],[MARGEN DESEADO %]])</f>
        <v>0</v>
      </c>
      <c r="L25" s="15">
        <f>Tabla1[[#This Row],[PRECIO DE VENTA AL PÚBLICO]]-Tabla1[[#This Row],[BOLSA/EMPAQUE]]-Tabla1[[#This Row],[FLETE/DOMICILIO]]-Tabla1[[#This Row],[PRECIO COMPRA]]</f>
        <v>0</v>
      </c>
    </row>
    <row r="26" spans="8:12" x14ac:dyDescent="0.25">
      <c r="H26" s="11">
        <f>IF(Tabla1[[#This Row],[CANTIDAD COMPRADA]]=0,0,Tabla1[[#This Row],[FLETE/DOMICILIO]]/Tabla1[[#This Row],[CANTIDAD COMPRADA]])</f>
        <v>0</v>
      </c>
      <c r="I26" s="6"/>
      <c r="J26" s="9"/>
      <c r="K26" s="14">
        <f>(Tabla1[[#This Row],[PRECIO COMPRA]]+Tabla1[[#This Row],[FLETE/DOMICILIO]]+Tabla1[[#This Row],[BOLSA/EMPAQUE]])/(1-Tabla1[[#This Row],[MARGEN DESEADO %]])</f>
        <v>0</v>
      </c>
      <c r="L26" s="15">
        <f>Tabla1[[#This Row],[PRECIO DE VENTA AL PÚBLICO]]-Tabla1[[#This Row],[BOLSA/EMPAQUE]]-Tabla1[[#This Row],[FLETE/DOMICILIO]]-Tabla1[[#This Row],[PRECIO COMPRA]]</f>
        <v>0</v>
      </c>
    </row>
  </sheetData>
  <sheetProtection deleteColumns="0"/>
  <mergeCells count="1">
    <mergeCell ref="C2:K4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="80" zoomScaleNormal="80" workbookViewId="0">
      <selection activeCell="M3" sqref="M3"/>
    </sheetView>
  </sheetViews>
  <sheetFormatPr baseColWidth="10" defaultRowHeight="15" x14ac:dyDescent="0.25"/>
  <cols>
    <col min="1" max="1" width="3.5703125" customWidth="1"/>
    <col min="3" max="3" width="22.28515625" customWidth="1"/>
    <col min="4" max="4" width="15.85546875" customWidth="1"/>
    <col min="5" max="5" width="19.5703125" customWidth="1"/>
    <col min="6" max="8" width="20.42578125" customWidth="1"/>
    <col min="9" max="9" width="18.85546875" customWidth="1"/>
    <col min="10" max="10" width="18.5703125" customWidth="1"/>
    <col min="11" max="11" width="17.140625" style="5" customWidth="1"/>
    <col min="12" max="12" width="19.28515625" customWidth="1"/>
    <col min="13" max="13" width="23.42578125" customWidth="1"/>
  </cols>
  <sheetData>
    <row r="1" spans="1:12" ht="15.75" thickBot="1" x14ac:dyDescent="0.3"/>
    <row r="2" spans="1:12" ht="35.25" customHeight="1" x14ac:dyDescent="0.25">
      <c r="B2" s="28" t="s">
        <v>17</v>
      </c>
      <c r="C2" s="29"/>
      <c r="D2" s="29"/>
      <c r="E2" s="29"/>
      <c r="F2" s="29"/>
      <c r="G2" s="29"/>
      <c r="H2" s="29"/>
      <c r="I2" s="29"/>
      <c r="J2" s="29"/>
      <c r="K2" s="29"/>
      <c r="L2" s="30"/>
    </row>
    <row r="3" spans="1:12" ht="35.25" customHeight="1" x14ac:dyDescent="0.25">
      <c r="B3" s="31"/>
      <c r="C3" s="32"/>
      <c r="D3" s="32"/>
      <c r="E3" s="32"/>
      <c r="F3" s="32"/>
      <c r="G3" s="32"/>
      <c r="H3" s="32"/>
      <c r="I3" s="32"/>
      <c r="J3" s="32"/>
      <c r="K3" s="32"/>
      <c r="L3" s="33"/>
    </row>
    <row r="4" spans="1:12" ht="35.25" customHeight="1" thickBot="1" x14ac:dyDescent="0.3">
      <c r="A4" s="1"/>
      <c r="B4" s="34"/>
      <c r="C4" s="35"/>
      <c r="D4" s="35"/>
      <c r="E4" s="35"/>
      <c r="F4" s="35"/>
      <c r="G4" s="35"/>
      <c r="H4" s="35"/>
      <c r="I4" s="35"/>
      <c r="J4" s="35"/>
      <c r="K4" s="35"/>
      <c r="L4" s="36"/>
    </row>
    <row r="5" spans="1:12" ht="21" x14ac:dyDescent="0.25">
      <c r="A5" s="1"/>
    </row>
    <row r="6" spans="1:12" ht="18.75" x14ac:dyDescent="0.3">
      <c r="A6" s="4"/>
      <c r="B6" s="4"/>
      <c r="C6" s="4"/>
      <c r="D6" s="4"/>
    </row>
    <row r="7" spans="1:12" ht="41.45" customHeight="1" x14ac:dyDescent="0.25">
      <c r="B7" s="2" t="s">
        <v>0</v>
      </c>
      <c r="C7" s="2" t="s">
        <v>1</v>
      </c>
      <c r="D7" s="2" t="s">
        <v>2</v>
      </c>
      <c r="E7" s="2" t="s">
        <v>3</v>
      </c>
      <c r="F7" s="3" t="s">
        <v>6</v>
      </c>
      <c r="G7" s="2" t="s">
        <v>5</v>
      </c>
      <c r="H7" s="10" t="s">
        <v>14</v>
      </c>
      <c r="I7" s="2" t="s">
        <v>7</v>
      </c>
      <c r="J7" s="3" t="s">
        <v>9</v>
      </c>
      <c r="K7" s="10" t="s">
        <v>10</v>
      </c>
      <c r="L7" s="10" t="s">
        <v>8</v>
      </c>
    </row>
    <row r="8" spans="1:12" x14ac:dyDescent="0.25">
      <c r="B8" s="8"/>
      <c r="H8" s="11">
        <f>IF(Tabla13[[#This Row],[CANTIDAD COMPRADA]]=0,0,Tabla13[[#This Row],[FLETE/DOMICILIO]]/Tabla13[[#This Row],[CANTIDAD COMPRADA]])</f>
        <v>0</v>
      </c>
      <c r="I8" s="6"/>
      <c r="J8" s="7"/>
      <c r="K8" s="16">
        <f>IF(Tabla13[[#This Row],[PRECIO DE VENTA SUGERIDO]]=0,0,1-(Tabla13[[#This Row],[PRECIO COMPRA]]/Tabla13[[#This Row],[PRECIO DE VENTA SUGERIDO]]))</f>
        <v>0</v>
      </c>
      <c r="L8" s="13">
        <f>Tabla13[[#This Row],[PRECIO DE VENTA SUGERIDO]]-Tabla13[[#This Row],[Bolsa/empaque]]-Tabla13[[#This Row],[VALOR FLETE POR UNIDAD]]-Tabla13[[#This Row],[PRECIO COMPRA]]</f>
        <v>0</v>
      </c>
    </row>
    <row r="9" spans="1:12" x14ac:dyDescent="0.25">
      <c r="B9" s="8"/>
      <c r="H9" s="11">
        <f>IF(Tabla13[[#This Row],[CANTIDAD COMPRADA]]=0,0,Tabla13[[#This Row],[FLETE/DOMICILIO]]/Tabla13[[#This Row],[CANTIDAD COMPRADA]])</f>
        <v>0</v>
      </c>
      <c r="I9" s="6"/>
      <c r="J9" s="7"/>
      <c r="K9" s="16">
        <f>IF(Tabla13[[#This Row],[PRECIO DE VENTA SUGERIDO]]=0,0,1-(Tabla13[[#This Row],[PRECIO COMPRA]]/Tabla13[[#This Row],[PRECIO DE VENTA SUGERIDO]]))</f>
        <v>0</v>
      </c>
      <c r="L9" s="13">
        <f>Tabla13[[#This Row],[PRECIO DE VENTA SUGERIDO]]-Tabla13[[#This Row],[Bolsa/empaque]]-Tabla13[[#This Row],[VALOR FLETE POR UNIDAD]]-Tabla13[[#This Row],[PRECIO COMPRA]]</f>
        <v>0</v>
      </c>
    </row>
    <row r="10" spans="1:12" x14ac:dyDescent="0.25">
      <c r="H10" s="11">
        <f>IF(Tabla13[[#This Row],[CANTIDAD COMPRADA]]=0,0,Tabla13[[#This Row],[FLETE/DOMICILIO]]/Tabla13[[#This Row],[CANTIDAD COMPRADA]])</f>
        <v>0</v>
      </c>
      <c r="I10" s="6"/>
      <c r="J10" s="7"/>
      <c r="K10" s="16">
        <f>IF(Tabla13[[#This Row],[PRECIO DE VENTA SUGERIDO]]=0,0,1-(Tabla13[[#This Row],[PRECIO COMPRA]]/Tabla13[[#This Row],[PRECIO DE VENTA SUGERIDO]]))</f>
        <v>0</v>
      </c>
      <c r="L10" s="13">
        <f>Tabla13[[#This Row],[PRECIO DE VENTA SUGERIDO]]-Tabla13[[#This Row],[Bolsa/empaque]]-Tabla13[[#This Row],[VALOR FLETE POR UNIDAD]]-Tabla13[[#This Row],[PRECIO COMPRA]]</f>
        <v>0</v>
      </c>
    </row>
    <row r="11" spans="1:12" x14ac:dyDescent="0.25">
      <c r="H11" s="11">
        <f>IF(Tabla13[[#This Row],[CANTIDAD COMPRADA]]=0,0,Tabla13[[#This Row],[FLETE/DOMICILIO]]/Tabla13[[#This Row],[CANTIDAD COMPRADA]])</f>
        <v>0</v>
      </c>
      <c r="I11" s="6"/>
      <c r="J11" s="7"/>
      <c r="K11" s="16">
        <f>IF(Tabla13[[#This Row],[PRECIO DE VENTA SUGERIDO]]=0,0,1-(Tabla13[[#This Row],[PRECIO COMPRA]]/Tabla13[[#This Row],[PRECIO DE VENTA SUGERIDO]]))</f>
        <v>0</v>
      </c>
      <c r="L11" s="13">
        <f>Tabla13[[#This Row],[PRECIO DE VENTA SUGERIDO]]-Tabla13[[#This Row],[Bolsa/empaque]]-Tabla13[[#This Row],[VALOR FLETE POR UNIDAD]]-Tabla13[[#This Row],[PRECIO COMPRA]]</f>
        <v>0</v>
      </c>
    </row>
    <row r="12" spans="1:12" x14ac:dyDescent="0.25">
      <c r="H12" s="11">
        <f>IF(Tabla13[[#This Row],[CANTIDAD COMPRADA]]=0,0,Tabla13[[#This Row],[FLETE/DOMICILIO]]/Tabla13[[#This Row],[CANTIDAD COMPRADA]])</f>
        <v>0</v>
      </c>
      <c r="I12" s="6"/>
      <c r="J12" s="7"/>
      <c r="K12" s="16">
        <f>IF(Tabla13[[#This Row],[PRECIO DE VENTA SUGERIDO]]=0,0,1-(Tabla13[[#This Row],[PRECIO COMPRA]]/Tabla13[[#This Row],[PRECIO DE VENTA SUGERIDO]]))</f>
        <v>0</v>
      </c>
      <c r="L12" s="13">
        <f>Tabla13[[#This Row],[PRECIO DE VENTA SUGERIDO]]-Tabla13[[#This Row],[Bolsa/empaque]]-Tabla13[[#This Row],[VALOR FLETE POR UNIDAD]]-Tabla13[[#This Row],[PRECIO COMPRA]]</f>
        <v>0</v>
      </c>
    </row>
    <row r="13" spans="1:12" x14ac:dyDescent="0.25">
      <c r="H13" s="11">
        <f>IF(Tabla13[[#This Row],[CANTIDAD COMPRADA]]=0,0,Tabla13[[#This Row],[FLETE/DOMICILIO]]/Tabla13[[#This Row],[CANTIDAD COMPRADA]])</f>
        <v>0</v>
      </c>
      <c r="I13" s="6"/>
      <c r="J13" s="7"/>
      <c r="K13" s="16">
        <f>IF(Tabla13[[#This Row],[PRECIO DE VENTA SUGERIDO]]=0,0,1-(Tabla13[[#This Row],[PRECIO COMPRA]]/Tabla13[[#This Row],[PRECIO DE VENTA SUGERIDO]]))</f>
        <v>0</v>
      </c>
      <c r="L13" s="13">
        <f>Tabla13[[#This Row],[PRECIO DE VENTA SUGERIDO]]-Tabla13[[#This Row],[Bolsa/empaque]]-Tabla13[[#This Row],[VALOR FLETE POR UNIDAD]]-Tabla13[[#This Row],[PRECIO COMPRA]]</f>
        <v>0</v>
      </c>
    </row>
    <row r="14" spans="1:12" x14ac:dyDescent="0.25">
      <c r="H14" s="11">
        <f>IF(Tabla13[[#This Row],[CANTIDAD COMPRADA]]=0,0,Tabla13[[#This Row],[FLETE/DOMICILIO]]/Tabla13[[#This Row],[CANTIDAD COMPRADA]])</f>
        <v>0</v>
      </c>
      <c r="I14" s="6"/>
      <c r="J14" s="7"/>
      <c r="K14" s="16">
        <f>IF(Tabla13[[#This Row],[PRECIO DE VENTA SUGERIDO]]=0,0,1-(Tabla13[[#This Row],[PRECIO COMPRA]]/Tabla13[[#This Row],[PRECIO DE VENTA SUGERIDO]]))</f>
        <v>0</v>
      </c>
      <c r="L14" s="13">
        <f>Tabla13[[#This Row],[PRECIO DE VENTA SUGERIDO]]-Tabla13[[#This Row],[Bolsa/empaque]]-Tabla13[[#This Row],[VALOR FLETE POR UNIDAD]]-Tabla13[[#This Row],[PRECIO COMPRA]]</f>
        <v>0</v>
      </c>
    </row>
    <row r="15" spans="1:12" x14ac:dyDescent="0.25">
      <c r="H15" s="11">
        <f>IF(Tabla13[[#This Row],[CANTIDAD COMPRADA]]=0,0,Tabla13[[#This Row],[FLETE/DOMICILIO]]/Tabla13[[#This Row],[CANTIDAD COMPRADA]])</f>
        <v>0</v>
      </c>
      <c r="I15" s="6"/>
      <c r="J15" s="7"/>
      <c r="K15" s="16">
        <f>IF(Tabla13[[#This Row],[PRECIO DE VENTA SUGERIDO]]=0,0,1-(Tabla13[[#This Row],[PRECIO COMPRA]]/Tabla13[[#This Row],[PRECIO DE VENTA SUGERIDO]]))</f>
        <v>0</v>
      </c>
      <c r="L15" s="13">
        <f>Tabla13[[#This Row],[PRECIO DE VENTA SUGERIDO]]-Tabla13[[#This Row],[Bolsa/empaque]]-Tabla13[[#This Row],[VALOR FLETE POR UNIDAD]]-Tabla13[[#This Row],[PRECIO COMPRA]]</f>
        <v>0</v>
      </c>
    </row>
    <row r="16" spans="1:12" x14ac:dyDescent="0.25">
      <c r="H16" s="11">
        <f>IF(Tabla13[[#This Row],[CANTIDAD COMPRADA]]=0,0,Tabla13[[#This Row],[FLETE/DOMICILIO]]/Tabla13[[#This Row],[CANTIDAD COMPRADA]])</f>
        <v>0</v>
      </c>
      <c r="I16" s="6"/>
      <c r="J16" s="7"/>
      <c r="K16" s="16">
        <f>IF(Tabla13[[#This Row],[PRECIO DE VENTA SUGERIDO]]=0,0,1-(Tabla13[[#This Row],[PRECIO COMPRA]]/Tabla13[[#This Row],[PRECIO DE VENTA SUGERIDO]]))</f>
        <v>0</v>
      </c>
      <c r="L16" s="13">
        <f>Tabla13[[#This Row],[PRECIO DE VENTA SUGERIDO]]-Tabla13[[#This Row],[Bolsa/empaque]]-Tabla13[[#This Row],[VALOR FLETE POR UNIDAD]]-Tabla13[[#This Row],[PRECIO COMPRA]]</f>
        <v>0</v>
      </c>
    </row>
    <row r="17" spans="8:12" x14ac:dyDescent="0.25">
      <c r="H17" s="11">
        <f>IF(Tabla13[[#This Row],[CANTIDAD COMPRADA]]=0,0,Tabla13[[#This Row],[FLETE/DOMICILIO]]/Tabla13[[#This Row],[CANTIDAD COMPRADA]])</f>
        <v>0</v>
      </c>
      <c r="I17" s="6"/>
      <c r="J17" s="7"/>
      <c r="K17" s="16">
        <f>IF(Tabla13[[#This Row],[PRECIO DE VENTA SUGERIDO]]=0,0,1-(Tabla13[[#This Row],[PRECIO COMPRA]]/Tabla13[[#This Row],[PRECIO DE VENTA SUGERIDO]]))</f>
        <v>0</v>
      </c>
      <c r="L17" s="13">
        <f>Tabla13[[#This Row],[PRECIO DE VENTA SUGERIDO]]-Tabla13[[#This Row],[Bolsa/empaque]]-Tabla13[[#This Row],[VALOR FLETE POR UNIDAD]]-Tabla13[[#This Row],[PRECIO COMPRA]]</f>
        <v>0</v>
      </c>
    </row>
    <row r="18" spans="8:12" x14ac:dyDescent="0.25">
      <c r="H18" s="11">
        <f>IF(Tabla13[[#This Row],[CANTIDAD COMPRADA]]=0,0,Tabla13[[#This Row],[FLETE/DOMICILIO]]/Tabla13[[#This Row],[CANTIDAD COMPRADA]])</f>
        <v>0</v>
      </c>
      <c r="I18" s="6"/>
      <c r="J18" s="7"/>
      <c r="K18" s="17">
        <f>IF(Tabla13[[#This Row],[PRECIO DE VENTA SUGERIDO]]=0,0,1-(Tabla13[[#This Row],[PRECIO COMPRA]]/Tabla13[[#This Row],[PRECIO DE VENTA SUGERIDO]]))</f>
        <v>0</v>
      </c>
      <c r="L18" s="18">
        <f>Tabla13[[#This Row],[PRECIO DE VENTA SUGERIDO]]-Tabla13[[#This Row],[Bolsa/empaque]]-Tabla13[[#This Row],[VALOR FLETE POR UNIDAD]]-Tabla13[[#This Row],[PRECIO COMPRA]]</f>
        <v>0</v>
      </c>
    </row>
    <row r="19" spans="8:12" x14ac:dyDescent="0.25">
      <c r="H19" s="11">
        <f>IF(Tabla13[[#This Row],[CANTIDAD COMPRADA]]=0,0,Tabla13[[#This Row],[FLETE/DOMICILIO]]/Tabla13[[#This Row],[CANTIDAD COMPRADA]])</f>
        <v>0</v>
      </c>
      <c r="I19" s="6"/>
      <c r="J19" s="7"/>
      <c r="K19" s="17">
        <f>IF(Tabla13[[#This Row],[PRECIO DE VENTA SUGERIDO]]=0,0,1-(Tabla13[[#This Row],[PRECIO COMPRA]]/Tabla13[[#This Row],[PRECIO DE VENTA SUGERIDO]]))</f>
        <v>0</v>
      </c>
      <c r="L19" s="18">
        <f>Tabla13[[#This Row],[PRECIO DE VENTA SUGERIDO]]-Tabla13[[#This Row],[Bolsa/empaque]]-Tabla13[[#This Row],[VALOR FLETE POR UNIDAD]]-Tabla13[[#This Row],[PRECIO COMPRA]]</f>
        <v>0</v>
      </c>
    </row>
    <row r="20" spans="8:12" x14ac:dyDescent="0.25">
      <c r="H20" s="11">
        <f>IF(Tabla13[[#This Row],[CANTIDAD COMPRADA]]=0,0,Tabla13[[#This Row],[FLETE/DOMICILIO]]/Tabla13[[#This Row],[CANTIDAD COMPRADA]])</f>
        <v>0</v>
      </c>
      <c r="I20" s="6"/>
      <c r="J20" s="7"/>
      <c r="K20" s="17">
        <f>IF(Tabla13[[#This Row],[PRECIO DE VENTA SUGERIDO]]=0,0,1-(Tabla13[[#This Row],[PRECIO COMPRA]]/Tabla13[[#This Row],[PRECIO DE VENTA SUGERIDO]]))</f>
        <v>0</v>
      </c>
      <c r="L20" s="18">
        <f>Tabla13[[#This Row],[PRECIO DE VENTA SUGERIDO]]-Tabla13[[#This Row],[Bolsa/empaque]]-Tabla13[[#This Row],[VALOR FLETE POR UNIDAD]]-Tabla13[[#This Row],[PRECIO COMPRA]]</f>
        <v>0</v>
      </c>
    </row>
    <row r="21" spans="8:12" x14ac:dyDescent="0.25">
      <c r="H21" s="11">
        <f>IF(Tabla13[[#This Row],[CANTIDAD COMPRADA]]=0,0,Tabla13[[#This Row],[FLETE/DOMICILIO]]/Tabla13[[#This Row],[CANTIDAD COMPRADA]])</f>
        <v>0</v>
      </c>
      <c r="I21" s="6"/>
      <c r="J21" s="7"/>
      <c r="K21" s="17">
        <f>IF(Tabla13[[#This Row],[PRECIO DE VENTA SUGERIDO]]=0,0,1-(Tabla13[[#This Row],[PRECIO COMPRA]]/Tabla13[[#This Row],[PRECIO DE VENTA SUGERIDO]]))</f>
        <v>0</v>
      </c>
      <c r="L21" s="18">
        <f>Tabla13[[#This Row],[PRECIO DE VENTA SUGERIDO]]-Tabla13[[#This Row],[Bolsa/empaque]]-Tabla13[[#This Row],[VALOR FLETE POR UNIDAD]]-Tabla13[[#This Row],[PRECIO COMPRA]]</f>
        <v>0</v>
      </c>
    </row>
    <row r="22" spans="8:12" x14ac:dyDescent="0.25">
      <c r="H22" s="11">
        <f>IF(Tabla13[[#This Row],[CANTIDAD COMPRADA]]=0,0,Tabla13[[#This Row],[FLETE/DOMICILIO]]/Tabla13[[#This Row],[CANTIDAD COMPRADA]])</f>
        <v>0</v>
      </c>
      <c r="I22" s="6"/>
      <c r="J22" s="7"/>
      <c r="K22" s="17">
        <f>IF(Tabla13[[#This Row],[PRECIO DE VENTA SUGERIDO]]=0,0,1-(Tabla13[[#This Row],[PRECIO COMPRA]]/Tabla13[[#This Row],[PRECIO DE VENTA SUGERIDO]]))</f>
        <v>0</v>
      </c>
      <c r="L22" s="18">
        <f>Tabla13[[#This Row],[PRECIO DE VENTA SUGERIDO]]-Tabla13[[#This Row],[Bolsa/empaque]]-Tabla13[[#This Row],[VALOR FLETE POR UNIDAD]]-Tabla13[[#This Row],[PRECIO COMPRA]]</f>
        <v>0</v>
      </c>
    </row>
  </sheetData>
  <protectedRanges>
    <protectedRange algorithmName="SHA-512" hashValue="YxfGGd7rUid8Am8J+Y3rItLsdEyymRHyJtlGRgTtzfVBaSk0uIP2GxX35mEnfslvJnSEAvcc1db+tizirsZ9/g==" saltValue="tWuJLSlXlsTgl1YjLu4/7A==" spinCount="100000" sqref="J8:L17" name="Rango1"/>
  </protectedRanges>
  <mergeCells count="1">
    <mergeCell ref="B2:L4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PV LIBRE</vt:lpstr>
      <vt:lpstr>PV SUGERIDO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Asesor Fortalecimiento 2</dc:creator>
  <cp:lastModifiedBy>Asus</cp:lastModifiedBy>
  <dcterms:created xsi:type="dcterms:W3CDTF">2021-08-05T19:14:40Z</dcterms:created>
  <dcterms:modified xsi:type="dcterms:W3CDTF">2021-08-24T21:26:41Z</dcterms:modified>
</cp:coreProperties>
</file>